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202" lockStructure="1"/>
  <bookViews>
    <workbookView xWindow="360" yWindow="45" windowWidth="11580" windowHeight="4755"/>
  </bookViews>
  <sheets>
    <sheet name="Anmeldung Tagesbetreuung" sheetId="1" r:id="rId1"/>
    <sheet name="Ansätze" sheetId="2" r:id="rId2"/>
  </sheets>
  <definedNames>
    <definedName name="_xlnm.Print_Area" localSheetId="0">'Anmeldung Tagesbetreuung'!$A:$G</definedName>
  </definedNames>
  <calcPr calcId="145621"/>
</workbook>
</file>

<file path=xl/calcChain.xml><?xml version="1.0" encoding="utf-8"?>
<calcChain xmlns="http://schemas.openxmlformats.org/spreadsheetml/2006/main">
  <c r="G26" i="1" l="1"/>
  <c r="G35" i="1" l="1"/>
  <c r="G32" i="1" l="1"/>
  <c r="G27" i="1"/>
  <c r="G34" i="1" l="1"/>
  <c r="G36" i="1" s="1"/>
  <c r="D38" i="1" s="1"/>
  <c r="F39" i="1" l="1"/>
  <c r="F38" i="1"/>
</calcChain>
</file>

<file path=xl/sharedStrings.xml><?xml version="1.0" encoding="utf-8"?>
<sst xmlns="http://schemas.openxmlformats.org/spreadsheetml/2006/main" count="65" uniqueCount="60">
  <si>
    <t>Einkommensdeklaration zur Berechnung des Elternbeitrages</t>
  </si>
  <si>
    <t>Für Eltern, die im gleichen Haushalt leben, sind unabhängig vom Zivilstand die Erwerbs- und weiteren Einkommen</t>
  </si>
  <si>
    <t>beider zu deklarieren. Bei allein erziehenden Elternteilen sind nur das eigene Erwerbs- und die eigenen weiteren</t>
  </si>
  <si>
    <t>Sozialhilfeempfänger werden zur tiefsten Tarifstufe abgerechnet. Anstelle der Einkommensdeklaration ist der</t>
  </si>
  <si>
    <t>Anmeldung jedoch eine Bestätigung der Sozialhilfebehörde beizulegen.</t>
  </si>
  <si>
    <t>Wohnadresse</t>
  </si>
  <si>
    <t>Erwerbseinkommen Vater</t>
  </si>
  <si>
    <t>(Bruttojahreslohn inkl. Zulagen.</t>
  </si>
  <si>
    <t>bei Selbständigerwerbenden das zuletzt ermittelte AHV-pflichtige Einkommen)</t>
  </si>
  <si>
    <t>Erwerbseinkommen Mutter</t>
  </si>
  <si>
    <t>Total Jahreseinkommen</t>
  </si>
  <si>
    <t>Abzug für Sozialleistungen, 13% vom Jahreseinkommen</t>
  </si>
  <si>
    <t>Alimente pro Jahr (+ oder -)</t>
  </si>
  <si>
    <t>Andere regelmässige Einkünfte pro Jahr</t>
  </si>
  <si>
    <t>(Renten, Versicherungsleistungen, Stipendien, etc.)</t>
  </si>
  <si>
    <t>Sozialhilfeleistungen pro Jahr</t>
  </si>
  <si>
    <t>Kinderabzug</t>
  </si>
  <si>
    <t>Zwischentotal</t>
  </si>
  <si>
    <t>Zuschlag für Konkubinat</t>
  </si>
  <si>
    <t>Für die Berechnung des Elternbeitrags massgebendes Einkommen.</t>
  </si>
  <si>
    <t>entsprechenden Unterlagen für Alimentenentschädigungen, etc. beizulegen.</t>
  </si>
  <si>
    <t>Mit der Unterschrift bestätigt der Inhaber resp. die Inhaberin der elterlichen Sorge die Richtigkeit und</t>
  </si>
  <si>
    <t>Ort, Datum</t>
  </si>
  <si>
    <t>Unterschrift</t>
  </si>
  <si>
    <t>………………………………………………</t>
  </si>
  <si>
    <t>……………………………………………..</t>
  </si>
  <si>
    <t xml:space="preserve">Name </t>
  </si>
  <si>
    <t xml:space="preserve">Vorname </t>
  </si>
  <si>
    <t>Konkubinat</t>
  </si>
  <si>
    <t>Partner</t>
  </si>
  <si>
    <t>Kind(er) à CHF 5'000</t>
  </si>
  <si>
    <t>(Anzahl Kinder, für die eine Kinder- oder Ausbildungszulage bezogen wird x CHF 5'000)</t>
  </si>
  <si>
    <t>von CHF 6'000 /Jahr erhoben.</t>
  </si>
  <si>
    <t>Einkommen massgebend. Lebt der sorgeberechtigte Elternteil im Konkubinat mit einer Drittperson, wird ein Zuschlag</t>
  </si>
  <si>
    <r>
      <t xml:space="preserve">Rathausstrasse 36    </t>
    </r>
    <r>
      <rPr>
        <b/>
        <sz val="8"/>
        <color theme="1"/>
        <rFont val="Wingdings"/>
        <charset val="2"/>
      </rPr>
      <t> 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  CH - 4410  Liestal </t>
    </r>
  </si>
  <si>
    <t>Die Kosten richten sich nach der Tarifliste in der Verordnung der Stadt Liestal über die Beiträge der Erziehungs-</t>
  </si>
  <si>
    <t>berechtigten für die Benützung der Tagestrukturen.</t>
  </si>
  <si>
    <t>Vollständigkeit aller Angaben. Die Gemeinde behält sich eine Überprüfung bei der Steuerabteilung vor.</t>
  </si>
  <si>
    <t>Der Einkommensdeklaration sind die aktuellen Monatslohnabrechnungen und/oder Lohnausweise sowie die</t>
  </si>
  <si>
    <t>a.</t>
  </si>
  <si>
    <t>c.</t>
  </si>
  <si>
    <t>d.</t>
  </si>
  <si>
    <t>e.</t>
  </si>
  <si>
    <t>f.</t>
  </si>
  <si>
    <t>g.</t>
  </si>
  <si>
    <t>h.</t>
  </si>
  <si>
    <t>i.</t>
  </si>
  <si>
    <t>k.</t>
  </si>
  <si>
    <t>l.</t>
  </si>
  <si>
    <t>m.</t>
  </si>
  <si>
    <t>n.</t>
  </si>
  <si>
    <t>o.</t>
  </si>
  <si>
    <t>p.</t>
  </si>
  <si>
    <t>q.</t>
  </si>
  <si>
    <t>Einkommen:</t>
  </si>
  <si>
    <t>Code:</t>
  </si>
  <si>
    <t>Modul 1:</t>
  </si>
  <si>
    <t>Modul 2:</t>
  </si>
  <si>
    <t>b.</t>
  </si>
  <si>
    <t>Ihre Ansätze: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</si>
</sst>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Fr.&quot;\ * #,##0.00_ ;_ &quot;Fr.&quot;\ * \-#,##0.00_ ;_ &quot;Fr.&quot;\ * &quot;-&quot;??_ ;_ @_ "/>
    <numFmt numFmtId="164" formatCode="_ [$CHF]\ * #,##0.00_ ;_ [$CHF]\ * \-#,##0.00_ ;_ [$CHF]\ * &quot;-&quot;??_ ;_ @_ "/>
    <numFmt numFmtId="165" formatCode="[$CHF]\ #,##0.00"/>
    <numFmt numFmtId="166" formatCode="&quot;Fr.&quot;\ #,##0.0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rgb="FF000000"/>
      <name val="Tahoma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Wingdings"/>
      <charset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4" fontId="6" fillId="0" borderId="11" xfId="0" applyNumberFormat="1" applyFont="1" applyBorder="1" applyAlignment="1" applyProtection="1">
      <alignment vertical="center"/>
      <protection locked="0" hidden="1"/>
    </xf>
    <xf numFmtId="0" fontId="2" fillId="2" borderId="8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 applyProtection="1">
      <alignment vertical="center"/>
      <protection hidden="1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4" fontId="8" fillId="0" borderId="0" xfId="0" applyNumberFormat="1" applyFont="1" applyFill="1" applyBorder="1" applyAlignment="1">
      <alignment vertical="center"/>
    </xf>
    <xf numFmtId="44" fontId="1" fillId="0" borderId="17" xfId="0" applyNumberFormat="1" applyFont="1" applyBorder="1" applyAlignment="1" applyProtection="1">
      <alignment vertical="center"/>
      <protection hidden="1"/>
    </xf>
    <xf numFmtId="44" fontId="2" fillId="0" borderId="15" xfId="0" applyNumberFormat="1" applyFont="1" applyBorder="1" applyAlignment="1" applyProtection="1">
      <alignment vertical="center"/>
      <protection hidden="1"/>
    </xf>
    <xf numFmtId="44" fontId="2" fillId="2" borderId="1" xfId="0" applyNumberFormat="1" applyFont="1" applyFill="1" applyBorder="1" applyAlignment="1" applyProtection="1">
      <alignment vertical="center"/>
      <protection locked="0"/>
    </xf>
    <xf numFmtId="44" fontId="8" fillId="0" borderId="16" xfId="0" applyNumberFormat="1" applyFont="1" applyFill="1" applyBorder="1" applyAlignment="1" applyProtection="1">
      <alignment vertical="center"/>
      <protection hidden="1"/>
    </xf>
    <xf numFmtId="0" fontId="8" fillId="3" borderId="25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28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2" fillId="3" borderId="26" xfId="0" applyFont="1" applyFill="1" applyBorder="1"/>
    <xf numFmtId="0" fontId="2" fillId="3" borderId="29" xfId="0" applyFont="1" applyFill="1" applyBorder="1"/>
    <xf numFmtId="0" fontId="8" fillId="3" borderId="26" xfId="0" applyFont="1" applyFill="1" applyBorder="1" applyAlignment="1" applyProtection="1">
      <alignment vertical="center"/>
      <protection hidden="1"/>
    </xf>
    <xf numFmtId="44" fontId="8" fillId="3" borderId="27" xfId="0" applyNumberFormat="1" applyFont="1" applyFill="1" applyBorder="1" applyAlignment="1" applyProtection="1">
      <alignment vertical="center"/>
      <protection hidden="1"/>
    </xf>
    <xf numFmtId="44" fontId="8" fillId="3" borderId="30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0" xfId="0" applyFont="1" applyBorder="1"/>
    <xf numFmtId="0" fontId="2" fillId="0" borderId="0" xfId="0" applyFont="1"/>
    <xf numFmtId="44" fontId="2" fillId="0" borderId="14" xfId="0" applyNumberFormat="1" applyFont="1" applyFill="1" applyBorder="1" applyAlignment="1" applyProtection="1">
      <alignment horizontal="left" vertical="center"/>
      <protection hidden="1"/>
    </xf>
    <xf numFmtId="44" fontId="2" fillId="0" borderId="15" xfId="0" applyNumberFormat="1" applyFont="1" applyFill="1" applyBorder="1" applyAlignment="1" applyProtection="1">
      <alignment horizontal="left" vertical="center"/>
      <protection hidden="1"/>
    </xf>
    <xf numFmtId="165" fontId="1" fillId="0" borderId="11" xfId="0" applyNumberFormat="1" applyFont="1" applyBorder="1" applyAlignment="1">
      <alignment horizontal="left" vertical="center"/>
    </xf>
    <xf numFmtId="165" fontId="1" fillId="0" borderId="12" xfId="0" applyNumberFormat="1" applyFont="1" applyBorder="1" applyAlignment="1">
      <alignment horizontal="left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4" xfId="0" applyFont="1" applyBorder="1" applyAlignment="1"/>
    <xf numFmtId="0" fontId="5" fillId="2" borderId="20" xfId="0" applyFont="1" applyFill="1" applyBorder="1" applyAlignment="1" applyProtection="1">
      <alignment vertical="center"/>
      <protection locked="0"/>
    </xf>
    <xf numFmtId="0" fontId="5" fillId="2" borderId="21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44" fontId="2" fillId="2" borderId="14" xfId="0" applyNumberFormat="1" applyFont="1" applyFill="1" applyBorder="1" applyAlignment="1" applyProtection="1">
      <alignment horizontal="left" vertical="center"/>
      <protection locked="0"/>
    </xf>
    <xf numFmtId="44" fontId="2" fillId="2" borderId="13" xfId="0" applyNumberFormat="1" applyFont="1" applyFill="1" applyBorder="1" applyAlignment="1" applyProtection="1">
      <alignment horizontal="left" vertical="center"/>
      <protection locked="0"/>
    </xf>
    <xf numFmtId="44" fontId="2" fillId="2" borderId="15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35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66675</xdr:rowOff>
        </xdr:from>
        <xdr:to>
          <xdr:col>1</xdr:col>
          <xdr:colOff>523875</xdr:colOff>
          <xdr:row>17</xdr:row>
          <xdr:rowOff>285750</xdr:rowOff>
        </xdr:to>
        <xdr:sp macro="" textlink="">
          <xdr:nvSpPr>
            <xdr:cNvPr id="1025" name="Ja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66675</xdr:rowOff>
        </xdr:from>
        <xdr:to>
          <xdr:col>2</xdr:col>
          <xdr:colOff>676275</xdr:colOff>
          <xdr:row>17</xdr:row>
          <xdr:rowOff>304800</xdr:rowOff>
        </xdr:to>
        <xdr:sp macro="" textlink="">
          <xdr:nvSpPr>
            <xdr:cNvPr id="1026" name="Ja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742950</xdr:colOff>
      <xdr:row>0</xdr:row>
      <xdr:rowOff>76200</xdr:rowOff>
    </xdr:from>
    <xdr:to>
      <xdr:col>2</xdr:col>
      <xdr:colOff>523875</xdr:colOff>
      <xdr:row>0</xdr:row>
      <xdr:rowOff>561975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742950" y="76200"/>
          <a:ext cx="13620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400"/>
            </a:lnSpc>
            <a:spcBef>
              <a:spcPts val="600"/>
            </a:spcBef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Stadt Liestal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Finanzen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4</xdr:col>
      <xdr:colOff>476250</xdr:colOff>
      <xdr:row>0</xdr:row>
      <xdr:rowOff>57150</xdr:rowOff>
    </xdr:from>
    <xdr:to>
      <xdr:col>6</xdr:col>
      <xdr:colOff>1314450</xdr:colOff>
      <xdr:row>1</xdr:row>
      <xdr:rowOff>57151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581400" y="57150"/>
          <a:ext cx="2486025" cy="7143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Fax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Abteilung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 direkt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57150</xdr:rowOff>
    </xdr:from>
    <xdr:to>
      <xdr:col>0</xdr:col>
      <xdr:colOff>495300</xdr:colOff>
      <xdr:row>0</xdr:row>
      <xdr:rowOff>581025</xdr:rowOff>
    </xdr:to>
    <xdr:pic>
      <xdr:nvPicPr>
        <xdr:cNvPr id="6" name="Grafik 5" descr="LIES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4476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628650</xdr:colOff>
      <xdr:row>0</xdr:row>
      <xdr:rowOff>9525</xdr:rowOff>
    </xdr:from>
    <xdr:to>
      <xdr:col>6</xdr:col>
      <xdr:colOff>1295400</xdr:colOff>
      <xdr:row>2</xdr:row>
      <xdr:rowOff>57150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495800" y="9525"/>
          <a:ext cx="1552575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46800" rIns="1800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061 / 927 52 52</a:t>
          </a:r>
          <a:endParaRPr lang="de-CH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061 / 927 52 49</a:t>
          </a:r>
          <a:endParaRPr lang="de-CH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Buchhaltung</a:t>
          </a:r>
          <a:endParaRPr lang="de-CH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061 / 927 52 35</a:t>
          </a:r>
          <a:endParaRPr lang="de-CH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buchhaltung@liestal.bl.ch</a:t>
          </a:r>
          <a:endParaRPr lang="de-CH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>
      <selection activeCell="G26" sqref="G26"/>
    </sheetView>
  </sheetViews>
  <sheetFormatPr baseColWidth="10" defaultColWidth="0" defaultRowHeight="12.75" zeroHeight="1" x14ac:dyDescent="0.2"/>
  <cols>
    <col min="1" max="1" width="12.28515625" style="2" customWidth="1"/>
    <col min="2" max="5" width="11.42578125" style="2" customWidth="1"/>
    <col min="6" max="6" width="13.28515625" style="2" customWidth="1"/>
    <col min="7" max="7" width="22.140625" style="2" customWidth="1"/>
    <col min="8" max="8" width="11.42578125" style="2" hidden="1" customWidth="1"/>
    <col min="9" max="9" width="0" style="2" hidden="1" customWidth="1"/>
    <col min="10" max="16384" width="11.42578125" style="2" hidden="1"/>
  </cols>
  <sheetData>
    <row r="1" spans="1:7" s="11" customFormat="1" ht="56.25" customHeight="1" x14ac:dyDescent="0.2">
      <c r="A1" s="17"/>
    </row>
    <row r="2" spans="1:7" s="11" customFormat="1" x14ac:dyDescent="0.2">
      <c r="A2" s="18" t="s">
        <v>34</v>
      </c>
    </row>
    <row r="3" spans="1:7" s="11" customFormat="1" x14ac:dyDescent="0.2"/>
    <row r="4" spans="1:7" ht="15.75" x14ac:dyDescent="0.25">
      <c r="A4" s="59" t="s">
        <v>0</v>
      </c>
      <c r="B4" s="59"/>
      <c r="C4" s="59"/>
      <c r="D4" s="59"/>
      <c r="E4" s="59"/>
      <c r="F4" s="59"/>
      <c r="G4" s="59"/>
    </row>
    <row r="5" spans="1:7" s="1" customFormat="1" ht="12" x14ac:dyDescent="0.2">
      <c r="A5" s="45" t="s">
        <v>1</v>
      </c>
      <c r="B5" s="45"/>
      <c r="C5" s="45"/>
      <c r="D5" s="45"/>
      <c r="E5" s="45"/>
      <c r="F5" s="45"/>
      <c r="G5" s="45"/>
    </row>
    <row r="6" spans="1:7" s="1" customFormat="1" ht="12" x14ac:dyDescent="0.2">
      <c r="A6" s="45" t="s">
        <v>2</v>
      </c>
      <c r="B6" s="45"/>
      <c r="C6" s="45"/>
      <c r="D6" s="45"/>
      <c r="E6" s="45"/>
      <c r="F6" s="45"/>
      <c r="G6" s="45"/>
    </row>
    <row r="7" spans="1:7" s="1" customFormat="1" ht="12" x14ac:dyDescent="0.2">
      <c r="A7" s="45" t="s">
        <v>33</v>
      </c>
      <c r="B7" s="45"/>
      <c r="C7" s="45"/>
      <c r="D7" s="45"/>
      <c r="E7" s="45"/>
      <c r="F7" s="45"/>
      <c r="G7" s="45"/>
    </row>
    <row r="8" spans="1:7" s="1" customFormat="1" ht="12" x14ac:dyDescent="0.2">
      <c r="A8" s="45" t="s">
        <v>32</v>
      </c>
      <c r="B8" s="45"/>
      <c r="C8" s="45"/>
      <c r="D8" s="45"/>
      <c r="E8" s="45"/>
      <c r="F8" s="45"/>
      <c r="G8" s="45"/>
    </row>
    <row r="9" spans="1:7" s="10" customFormat="1" ht="7.5" customHeight="1" x14ac:dyDescent="0.2">
      <c r="A9" s="45"/>
      <c r="B9" s="45"/>
      <c r="C9" s="45"/>
      <c r="D9" s="45"/>
      <c r="E9" s="45"/>
      <c r="F9" s="45"/>
      <c r="G9" s="45"/>
    </row>
    <row r="10" spans="1:7" s="10" customFormat="1" ht="12" x14ac:dyDescent="0.2">
      <c r="A10" s="45" t="s">
        <v>35</v>
      </c>
      <c r="B10" s="45"/>
      <c r="C10" s="45"/>
      <c r="D10" s="45"/>
      <c r="E10" s="45"/>
      <c r="F10" s="45"/>
      <c r="G10" s="45"/>
    </row>
    <row r="11" spans="1:7" s="3" customFormat="1" ht="12" x14ac:dyDescent="0.2">
      <c r="A11" s="45" t="s">
        <v>36</v>
      </c>
      <c r="B11" s="45"/>
      <c r="C11" s="45"/>
      <c r="D11" s="45"/>
      <c r="E11" s="45"/>
      <c r="F11" s="45"/>
      <c r="G11" s="45"/>
    </row>
    <row r="12" spans="1:7" s="10" customFormat="1" ht="7.5" customHeight="1" x14ac:dyDescent="0.2">
      <c r="A12" s="45"/>
      <c r="B12" s="45"/>
      <c r="C12" s="45"/>
      <c r="D12" s="45"/>
      <c r="E12" s="45"/>
      <c r="F12" s="45"/>
      <c r="G12" s="45"/>
    </row>
    <row r="13" spans="1:7" s="10" customFormat="1" ht="12" x14ac:dyDescent="0.2">
      <c r="A13" s="45" t="s">
        <v>3</v>
      </c>
      <c r="B13" s="45"/>
      <c r="C13" s="45"/>
      <c r="D13" s="45"/>
      <c r="E13" s="45"/>
      <c r="F13" s="45"/>
      <c r="G13" s="45"/>
    </row>
    <row r="14" spans="1:7" s="1" customFormat="1" ht="12" x14ac:dyDescent="0.2">
      <c r="A14" s="45" t="s">
        <v>4</v>
      </c>
      <c r="B14" s="45"/>
      <c r="C14" s="45"/>
      <c r="D14" s="45"/>
      <c r="E14" s="45"/>
      <c r="F14" s="45"/>
      <c r="G14" s="45"/>
    </row>
    <row r="15" spans="1:7" s="1" customFormat="1" ht="12" x14ac:dyDescent="0.2">
      <c r="A15" s="44"/>
      <c r="B15" s="44"/>
      <c r="C15" s="44"/>
      <c r="D15" s="44"/>
      <c r="E15" s="44"/>
      <c r="F15" s="44"/>
      <c r="G15" s="44"/>
    </row>
    <row r="16" spans="1:7" s="1" customFormat="1" ht="29.25" customHeight="1" x14ac:dyDescent="0.2">
      <c r="A16" s="5" t="s">
        <v>26</v>
      </c>
      <c r="B16" s="64"/>
      <c r="C16" s="64"/>
      <c r="D16" s="64"/>
      <c r="E16" s="9" t="s">
        <v>27</v>
      </c>
      <c r="F16" s="64"/>
      <c r="G16" s="65"/>
    </row>
    <row r="17" spans="1:7" s="3" customFormat="1" ht="29.25" customHeight="1" x14ac:dyDescent="0.2">
      <c r="A17" s="7" t="s">
        <v>5</v>
      </c>
      <c r="B17" s="66"/>
      <c r="C17" s="66"/>
      <c r="D17" s="66"/>
      <c r="E17" s="66"/>
      <c r="F17" s="66"/>
      <c r="G17" s="67"/>
    </row>
    <row r="18" spans="1:7" s="3" customFormat="1" ht="29.25" customHeight="1" x14ac:dyDescent="0.2">
      <c r="A18" s="6" t="s">
        <v>28</v>
      </c>
      <c r="B18" s="15"/>
      <c r="C18" s="15"/>
      <c r="D18" s="8" t="s">
        <v>29</v>
      </c>
      <c r="E18" s="68"/>
      <c r="F18" s="68"/>
      <c r="G18" s="69"/>
    </row>
    <row r="19" spans="1:7" s="1" customFormat="1" ht="12" customHeight="1" x14ac:dyDescent="0.2">
      <c r="A19" s="61"/>
      <c r="B19" s="61"/>
      <c r="C19" s="61"/>
      <c r="D19" s="61"/>
      <c r="E19" s="61"/>
      <c r="F19" s="61"/>
      <c r="G19" s="61"/>
    </row>
    <row r="20" spans="1:7" s="1" customFormat="1" ht="23.25" customHeight="1" x14ac:dyDescent="0.2">
      <c r="A20" s="73" t="s">
        <v>6</v>
      </c>
      <c r="B20" s="74"/>
      <c r="C20" s="74"/>
      <c r="D20" s="74"/>
      <c r="E20" s="74"/>
      <c r="F20" s="75"/>
      <c r="G20" s="70">
        <v>0</v>
      </c>
    </row>
    <row r="21" spans="1:7" s="1" customFormat="1" ht="15" customHeight="1" x14ac:dyDescent="0.2">
      <c r="A21" s="76" t="s">
        <v>7</v>
      </c>
      <c r="B21" s="44"/>
      <c r="C21" s="44"/>
      <c r="D21" s="44"/>
      <c r="E21" s="44"/>
      <c r="F21" s="77"/>
      <c r="G21" s="71"/>
    </row>
    <row r="22" spans="1:7" s="1" customFormat="1" ht="15" customHeight="1" x14ac:dyDescent="0.2">
      <c r="A22" s="60" t="s">
        <v>8</v>
      </c>
      <c r="B22" s="61"/>
      <c r="C22" s="61"/>
      <c r="D22" s="61"/>
      <c r="E22" s="61"/>
      <c r="F22" s="62"/>
      <c r="G22" s="72"/>
    </row>
    <row r="23" spans="1:7" s="1" customFormat="1" ht="23.25" customHeight="1" x14ac:dyDescent="0.2">
      <c r="A23" s="73" t="s">
        <v>9</v>
      </c>
      <c r="B23" s="74"/>
      <c r="C23" s="74"/>
      <c r="D23" s="74"/>
      <c r="E23" s="74"/>
      <c r="F23" s="75"/>
      <c r="G23" s="70">
        <v>0</v>
      </c>
    </row>
    <row r="24" spans="1:7" s="1" customFormat="1" ht="15" customHeight="1" x14ac:dyDescent="0.2">
      <c r="A24" s="76" t="s">
        <v>7</v>
      </c>
      <c r="B24" s="44"/>
      <c r="C24" s="44"/>
      <c r="D24" s="44"/>
      <c r="E24" s="44"/>
      <c r="F24" s="77"/>
      <c r="G24" s="71"/>
    </row>
    <row r="25" spans="1:7" s="1" customFormat="1" ht="15" customHeight="1" x14ac:dyDescent="0.2">
      <c r="A25" s="60" t="s">
        <v>8</v>
      </c>
      <c r="B25" s="61"/>
      <c r="C25" s="61"/>
      <c r="D25" s="61"/>
      <c r="E25" s="61"/>
      <c r="F25" s="62"/>
      <c r="G25" s="72"/>
    </row>
    <row r="26" spans="1:7" s="1" customFormat="1" ht="23.25" customHeight="1" thickBot="1" x14ac:dyDescent="0.25">
      <c r="A26" s="53" t="s">
        <v>10</v>
      </c>
      <c r="B26" s="54"/>
      <c r="C26" s="54"/>
      <c r="D26" s="54"/>
      <c r="E26" s="54"/>
      <c r="F26" s="55"/>
      <c r="G26" s="28">
        <f>G20+G23</f>
        <v>0</v>
      </c>
    </row>
    <row r="27" spans="1:7" s="1" customFormat="1" ht="23.25" customHeight="1" x14ac:dyDescent="0.2">
      <c r="A27" s="53" t="s">
        <v>11</v>
      </c>
      <c r="B27" s="54"/>
      <c r="C27" s="54"/>
      <c r="D27" s="54"/>
      <c r="E27" s="54"/>
      <c r="F27" s="55"/>
      <c r="G27" s="29">
        <f>-ROUND(SUM(G26*13%)/5,2)*5</f>
        <v>0</v>
      </c>
    </row>
    <row r="28" spans="1:7" s="1" customFormat="1" ht="23.25" customHeight="1" x14ac:dyDescent="0.2">
      <c r="A28" s="53" t="s">
        <v>12</v>
      </c>
      <c r="B28" s="54"/>
      <c r="C28" s="54"/>
      <c r="D28" s="54"/>
      <c r="E28" s="54"/>
      <c r="F28" s="55"/>
      <c r="G28" s="30">
        <v>0</v>
      </c>
    </row>
    <row r="29" spans="1:7" s="1" customFormat="1" ht="23.25" customHeight="1" x14ac:dyDescent="0.2">
      <c r="A29" s="42" t="s">
        <v>13</v>
      </c>
      <c r="B29" s="43"/>
      <c r="C29" s="43"/>
      <c r="D29" s="43"/>
      <c r="E29" s="43"/>
      <c r="F29" s="63"/>
      <c r="G29" s="70">
        <v>0</v>
      </c>
    </row>
    <row r="30" spans="1:7" s="1" customFormat="1" ht="15" customHeight="1" x14ac:dyDescent="0.2">
      <c r="A30" s="56" t="s">
        <v>14</v>
      </c>
      <c r="B30" s="57"/>
      <c r="C30" s="57"/>
      <c r="D30" s="57"/>
      <c r="E30" s="57"/>
      <c r="F30" s="58"/>
      <c r="G30" s="72"/>
    </row>
    <row r="31" spans="1:7" s="1" customFormat="1" ht="23.25" customHeight="1" x14ac:dyDescent="0.2">
      <c r="A31" s="53" t="s">
        <v>15</v>
      </c>
      <c r="B31" s="54"/>
      <c r="C31" s="54"/>
      <c r="D31" s="54"/>
      <c r="E31" s="54"/>
      <c r="F31" s="55"/>
      <c r="G31" s="30">
        <v>0</v>
      </c>
    </row>
    <row r="32" spans="1:7" s="1" customFormat="1" ht="23.25" customHeight="1" x14ac:dyDescent="0.2">
      <c r="A32" s="42" t="s">
        <v>16</v>
      </c>
      <c r="B32" s="43"/>
      <c r="C32" s="16">
        <v>0</v>
      </c>
      <c r="D32" s="43" t="s">
        <v>30</v>
      </c>
      <c r="E32" s="43"/>
      <c r="F32" s="63"/>
      <c r="G32" s="46">
        <f>C32*-5000</f>
        <v>0</v>
      </c>
    </row>
    <row r="33" spans="1:7" s="1" customFormat="1" ht="15" customHeight="1" x14ac:dyDescent="0.2">
      <c r="A33" s="56" t="s">
        <v>31</v>
      </c>
      <c r="B33" s="57"/>
      <c r="C33" s="57"/>
      <c r="D33" s="57"/>
      <c r="E33" s="57"/>
      <c r="F33" s="58"/>
      <c r="G33" s="47"/>
    </row>
    <row r="34" spans="1:7" s="1" customFormat="1" ht="23.25" customHeight="1" thickBot="1" x14ac:dyDescent="0.25">
      <c r="A34" s="53" t="s">
        <v>17</v>
      </c>
      <c r="B34" s="54"/>
      <c r="C34" s="54"/>
      <c r="D34" s="54"/>
      <c r="E34" s="54"/>
      <c r="F34" s="55"/>
      <c r="G34" s="28">
        <f>SUM(G26:G33)</f>
        <v>0</v>
      </c>
    </row>
    <row r="35" spans="1:7" s="1" customFormat="1" ht="23.25" customHeight="1" x14ac:dyDescent="0.2">
      <c r="A35" s="12" t="s">
        <v>18</v>
      </c>
      <c r="B35" s="13"/>
      <c r="C35" s="14" t="b">
        <v>0</v>
      </c>
      <c r="D35" s="48">
        <v>6000</v>
      </c>
      <c r="E35" s="48"/>
      <c r="F35" s="49"/>
      <c r="G35" s="29">
        <f>SUMIF(C35,TRUE,D35)</f>
        <v>0</v>
      </c>
    </row>
    <row r="36" spans="1:7" s="1" customFormat="1" ht="30.75" customHeight="1" thickBot="1" x14ac:dyDescent="0.25">
      <c r="A36" s="50" t="s">
        <v>19</v>
      </c>
      <c r="B36" s="51"/>
      <c r="C36" s="51"/>
      <c r="D36" s="51"/>
      <c r="E36" s="51"/>
      <c r="F36" s="52"/>
      <c r="G36" s="31">
        <f>SUM(G34+G35)</f>
        <v>0</v>
      </c>
    </row>
    <row r="37" spans="1:7" s="19" customFormat="1" ht="14.25" customHeight="1" thickTop="1" thickBot="1" x14ac:dyDescent="0.25">
      <c r="A37" s="22"/>
      <c r="B37" s="22"/>
      <c r="C37" s="22"/>
      <c r="D37" s="22"/>
      <c r="E37" s="22"/>
      <c r="F37" s="22"/>
      <c r="G37" s="23"/>
    </row>
    <row r="38" spans="1:7" s="19" customFormat="1" ht="20.25" customHeight="1" x14ac:dyDescent="0.2">
      <c r="A38" s="32" t="s">
        <v>59</v>
      </c>
      <c r="B38" s="36"/>
      <c r="C38" s="33" t="s">
        <v>55</v>
      </c>
      <c r="D38" s="38" t="str">
        <f>LOOKUP(G36,Ansätze!$B$2:$Q$2,Ansätze!$B$1:$Q$1)</f>
        <v>a.</v>
      </c>
      <c r="E38" s="33" t="s">
        <v>56</v>
      </c>
      <c r="F38" s="39">
        <f>HLOOKUP('Anmeldung Tagesbetreuung'!$D$38,Ansätze!$B$1:$Q$4,3,)</f>
        <v>0</v>
      </c>
      <c r="G38" s="27"/>
    </row>
    <row r="39" spans="1:7" s="19" customFormat="1" ht="20.25" customHeight="1" thickBot="1" x14ac:dyDescent="0.25">
      <c r="A39" s="34"/>
      <c r="B39" s="37"/>
      <c r="C39" s="35"/>
      <c r="D39" s="35"/>
      <c r="E39" s="35" t="s">
        <v>57</v>
      </c>
      <c r="F39" s="40">
        <f>HLOOKUP('Anmeldung Tagesbetreuung'!$D$38,Ansätze!$B$1:$Q$4,4,)</f>
        <v>0</v>
      </c>
      <c r="G39" s="27"/>
    </row>
    <row r="40" spans="1:7" s="1" customFormat="1" ht="9" customHeight="1" x14ac:dyDescent="0.2">
      <c r="A40" s="44"/>
      <c r="B40" s="44"/>
      <c r="C40" s="44"/>
      <c r="D40" s="44"/>
      <c r="E40" s="44"/>
      <c r="F40" s="44"/>
      <c r="G40" s="44"/>
    </row>
    <row r="41" spans="1:7" s="1" customFormat="1" x14ac:dyDescent="0.2">
      <c r="A41" s="41" t="s">
        <v>38</v>
      </c>
      <c r="B41" s="41"/>
      <c r="C41" s="41"/>
      <c r="D41" s="41"/>
      <c r="E41" s="41"/>
      <c r="F41" s="41"/>
      <c r="G41" s="41"/>
    </row>
    <row r="42" spans="1:7" s="1" customFormat="1" x14ac:dyDescent="0.2">
      <c r="A42" s="41" t="s">
        <v>20</v>
      </c>
      <c r="B42" s="41"/>
      <c r="C42" s="41"/>
      <c r="D42" s="41"/>
      <c r="E42" s="41"/>
      <c r="F42" s="41"/>
      <c r="G42" s="41"/>
    </row>
    <row r="43" spans="1:7" s="3" customFormat="1" ht="7.5" customHeight="1" x14ac:dyDescent="0.2">
      <c r="A43" s="4"/>
      <c r="B43" s="4"/>
      <c r="C43" s="4"/>
      <c r="D43" s="4"/>
      <c r="E43" s="4"/>
      <c r="F43" s="4"/>
      <c r="G43" s="4"/>
    </row>
    <row r="44" spans="1:7" s="1" customFormat="1" x14ac:dyDescent="0.2">
      <c r="A44" s="41" t="s">
        <v>21</v>
      </c>
      <c r="B44" s="41"/>
      <c r="C44" s="41"/>
      <c r="D44" s="41"/>
      <c r="E44" s="41"/>
      <c r="F44" s="41"/>
      <c r="G44" s="41"/>
    </row>
    <row r="45" spans="1:7" s="1" customFormat="1" x14ac:dyDescent="0.2">
      <c r="A45" s="41" t="s">
        <v>37</v>
      </c>
      <c r="B45" s="41"/>
      <c r="C45" s="41"/>
      <c r="D45" s="41"/>
      <c r="E45" s="41"/>
      <c r="F45" s="41"/>
      <c r="G45" s="41"/>
    </row>
    <row r="46" spans="1:7" s="1" customFormat="1" ht="12" x14ac:dyDescent="0.2"/>
    <row r="47" spans="1:7" s="1" customFormat="1" ht="12" x14ac:dyDescent="0.2">
      <c r="A47" s="45" t="s">
        <v>22</v>
      </c>
      <c r="B47" s="45"/>
      <c r="C47" s="45"/>
      <c r="E47" s="1" t="s">
        <v>23</v>
      </c>
    </row>
    <row r="48" spans="1:7" x14ac:dyDescent="0.2">
      <c r="A48" s="41"/>
      <c r="B48" s="41"/>
      <c r="C48" s="41"/>
      <c r="D48" s="41"/>
      <c r="E48" s="41"/>
      <c r="F48" s="41"/>
      <c r="G48" s="41"/>
    </row>
    <row r="49" spans="1:7" x14ac:dyDescent="0.2">
      <c r="A49" s="41"/>
      <c r="B49" s="41"/>
      <c r="C49" s="41"/>
      <c r="D49" s="41"/>
      <c r="E49" s="41"/>
      <c r="F49" s="41"/>
      <c r="G49" s="41"/>
    </row>
    <row r="50" spans="1:7" x14ac:dyDescent="0.2">
      <c r="A50" s="41" t="s">
        <v>24</v>
      </c>
      <c r="B50" s="41"/>
      <c r="C50" s="41"/>
      <c r="E50" s="41" t="s">
        <v>25</v>
      </c>
      <c r="F50" s="41"/>
      <c r="G50" s="41"/>
    </row>
    <row r="51" spans="1:7" hidden="1" x14ac:dyDescent="0.2"/>
    <row r="52" spans="1:7" hidden="1" x14ac:dyDescent="0.2"/>
    <row r="53" spans="1:7" hidden="1" x14ac:dyDescent="0.2"/>
    <row r="54" spans="1:7" hidden="1" x14ac:dyDescent="0.2"/>
  </sheetData>
  <sheetProtection password="E6F5" sheet="1" objects="1" scenarios="1"/>
  <mergeCells count="49">
    <mergeCell ref="D32:F32"/>
    <mergeCell ref="A20:F20"/>
    <mergeCell ref="A9:G9"/>
    <mergeCell ref="A10:G10"/>
    <mergeCell ref="A13:G13"/>
    <mergeCell ref="A31:F31"/>
    <mergeCell ref="A11:G11"/>
    <mergeCell ref="A27:F27"/>
    <mergeCell ref="A26:F26"/>
    <mergeCell ref="A24:F24"/>
    <mergeCell ref="A23:F23"/>
    <mergeCell ref="A21:F21"/>
    <mergeCell ref="A4:G4"/>
    <mergeCell ref="A22:F22"/>
    <mergeCell ref="A25:F25"/>
    <mergeCell ref="A30:F30"/>
    <mergeCell ref="A29:F29"/>
    <mergeCell ref="F16:G16"/>
    <mergeCell ref="B16:D16"/>
    <mergeCell ref="B17:G17"/>
    <mergeCell ref="E18:G18"/>
    <mergeCell ref="A19:G19"/>
    <mergeCell ref="G20:G22"/>
    <mergeCell ref="G23:G25"/>
    <mergeCell ref="G29:G30"/>
    <mergeCell ref="A14:G14"/>
    <mergeCell ref="A15:G15"/>
    <mergeCell ref="A28:F28"/>
    <mergeCell ref="A5:G5"/>
    <mergeCell ref="A6:G6"/>
    <mergeCell ref="A7:G7"/>
    <mergeCell ref="A8:G8"/>
    <mergeCell ref="A12:G12"/>
    <mergeCell ref="A48:G48"/>
    <mergeCell ref="A49:G49"/>
    <mergeCell ref="A50:C50"/>
    <mergeCell ref="E50:G50"/>
    <mergeCell ref="A32:B32"/>
    <mergeCell ref="A40:G40"/>
    <mergeCell ref="A41:G41"/>
    <mergeCell ref="A42:G42"/>
    <mergeCell ref="A44:G44"/>
    <mergeCell ref="A45:G45"/>
    <mergeCell ref="A47:C47"/>
    <mergeCell ref="G32:G33"/>
    <mergeCell ref="D35:F35"/>
    <mergeCell ref="A36:F36"/>
    <mergeCell ref="A34:F34"/>
    <mergeCell ref="A33:F33"/>
  </mergeCells>
  <dataValidations xWindow="400" yWindow="661" count="5">
    <dataValidation type="list" allowBlank="1" showInputMessage="1" showErrorMessage="1" promptTitle="Anzahl Kinder" prompt="Bitte Kindernazahl einfügen." sqref="C32">
      <formula1>"0,1,2,3,4,5,6,7,8,9,10,11,12,13,14,15"</formula1>
    </dataValidation>
    <dataValidation allowBlank="1" showInputMessage="1" showErrorMessage="1" promptTitle="Name" prompt="Name des in Liestal wohnhaften sorgeberechtigten Elternteils_x000a_(Antragsteller/-in)" sqref="B16:D16"/>
    <dataValidation allowBlank="1" showInputMessage="1" showErrorMessage="1" promptTitle="Vorname" prompt="Vorname des in Liestal wohnhaften sorgeberechtigten Elternteils (Antragsteller/-in)" sqref="F16:G16"/>
    <dataValidation allowBlank="1" showInputMessage="1" showErrorMessage="1" promptTitle="Wohnadresse" prompt="Wohnadresse inkl. PLZ/Ort der antragstellenden Person" sqref="B17:G17"/>
    <dataValidation allowBlank="1" showInputMessage="1" showErrorMessage="1" promptTitle="Konkubinatspartner" prompt="Name des/der in der gleichen Wohnung lebenden Konkubinatspartner/-in" sqref="E18:G18"/>
  </dataValidations>
  <pageMargins left="0.59055118110236227" right="0.19685039370078741" top="0.31496062992125984" bottom="0.19685039370078741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Ja">
              <controlPr defaultSize="0" autoFill="0" autoLine="0" autoPict="0" altText="Ja">
                <anchor moveWithCells="1">
                  <from>
                    <xdr:col>1</xdr:col>
                    <xdr:colOff>123825</xdr:colOff>
                    <xdr:row>17</xdr:row>
                    <xdr:rowOff>66675</xdr:rowOff>
                  </from>
                  <to>
                    <xdr:col>1</xdr:col>
                    <xdr:colOff>523875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Ja">
              <controlPr defaultSize="0" autoFill="0" autoLine="0" autoPict="0" altText="Ja">
                <anchor moveWithCells="1">
                  <from>
                    <xdr:col>2</xdr:col>
                    <xdr:colOff>123825</xdr:colOff>
                    <xdr:row>17</xdr:row>
                    <xdr:rowOff>66675</xdr:rowOff>
                  </from>
                  <to>
                    <xdr:col>2</xdr:col>
                    <xdr:colOff>676275</xdr:colOff>
                    <xdr:row>17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A5" sqref="A5"/>
    </sheetView>
  </sheetViews>
  <sheetFormatPr baseColWidth="10" defaultRowHeight="15" x14ac:dyDescent="0.25"/>
  <cols>
    <col min="1" max="1" width="17.5703125" customWidth="1"/>
    <col min="2" max="2" width="13.140625" customWidth="1"/>
    <col min="3" max="3" width="13.140625" style="21" customWidth="1"/>
    <col min="4" max="5" width="13.140625" style="20" customWidth="1"/>
    <col min="6" max="17" width="13.140625" customWidth="1"/>
  </cols>
  <sheetData>
    <row r="1" spans="1:17" x14ac:dyDescent="0.25">
      <c r="A1" t="s">
        <v>55</v>
      </c>
      <c r="B1" t="s">
        <v>39</v>
      </c>
      <c r="C1" t="s">
        <v>58</v>
      </c>
      <c r="D1" s="21" t="s">
        <v>40</v>
      </c>
      <c r="E1" s="20" t="s">
        <v>41</v>
      </c>
      <c r="F1" s="20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Q1" t="s">
        <v>53</v>
      </c>
    </row>
    <row r="2" spans="1:17" x14ac:dyDescent="0.25">
      <c r="A2" t="s">
        <v>54</v>
      </c>
      <c r="B2" s="24">
        <v>0</v>
      </c>
      <c r="C2" s="24">
        <v>50000.01</v>
      </c>
      <c r="D2" s="25">
        <v>55000.01</v>
      </c>
      <c r="E2" s="24">
        <v>60000.01</v>
      </c>
      <c r="F2" s="24">
        <v>65000.01</v>
      </c>
      <c r="G2" s="24">
        <v>70000.009999999995</v>
      </c>
      <c r="H2" s="24">
        <v>75000.009999999995</v>
      </c>
      <c r="I2" s="24">
        <v>80000.009999999995</v>
      </c>
      <c r="J2" s="24">
        <v>85000.01</v>
      </c>
      <c r="K2" s="24">
        <v>90000.01</v>
      </c>
      <c r="L2" s="24">
        <v>95000.01</v>
      </c>
      <c r="M2" s="24">
        <v>100000.01</v>
      </c>
      <c r="N2" s="24">
        <v>105000.01</v>
      </c>
      <c r="O2" s="24">
        <v>110000.01</v>
      </c>
      <c r="P2" s="24">
        <v>115000.01</v>
      </c>
      <c r="Q2" s="24">
        <v>120000.01</v>
      </c>
    </row>
    <row r="3" spans="1:17" x14ac:dyDescent="0.25">
      <c r="A3" t="s">
        <v>56</v>
      </c>
      <c r="B3" s="20">
        <v>0</v>
      </c>
      <c r="C3" s="26">
        <v>3.5</v>
      </c>
      <c r="D3" s="20">
        <v>4.2</v>
      </c>
      <c r="E3" s="20">
        <v>4.9000000000000004</v>
      </c>
      <c r="F3" s="20">
        <v>5.6</v>
      </c>
      <c r="G3" s="20">
        <v>6.3</v>
      </c>
      <c r="H3" s="20">
        <v>7</v>
      </c>
      <c r="I3" s="20">
        <v>7.7</v>
      </c>
      <c r="J3" s="20">
        <v>8.4</v>
      </c>
      <c r="K3" s="20">
        <v>9.1</v>
      </c>
      <c r="L3" s="20">
        <v>9.8000000000000007</v>
      </c>
      <c r="M3" s="20">
        <v>10.5</v>
      </c>
      <c r="N3" s="20">
        <v>11.2</v>
      </c>
      <c r="O3" s="20">
        <v>11.9</v>
      </c>
      <c r="P3" s="20">
        <v>12.6</v>
      </c>
      <c r="Q3" s="20">
        <v>13.3</v>
      </c>
    </row>
    <row r="4" spans="1:17" x14ac:dyDescent="0.25">
      <c r="A4" t="s">
        <v>57</v>
      </c>
      <c r="B4" s="20">
        <v>0</v>
      </c>
      <c r="C4" s="26">
        <v>5</v>
      </c>
      <c r="D4" s="20">
        <v>6</v>
      </c>
      <c r="E4" s="20">
        <v>7</v>
      </c>
      <c r="F4" s="20">
        <v>8</v>
      </c>
      <c r="G4" s="20">
        <v>9</v>
      </c>
      <c r="H4" s="20">
        <v>10</v>
      </c>
      <c r="I4" s="20">
        <v>11</v>
      </c>
      <c r="J4" s="20">
        <v>12</v>
      </c>
      <c r="K4" s="20">
        <v>13</v>
      </c>
      <c r="L4" s="20">
        <v>14</v>
      </c>
      <c r="M4" s="20">
        <v>15</v>
      </c>
      <c r="N4" s="20">
        <v>16</v>
      </c>
      <c r="O4" s="20">
        <v>17</v>
      </c>
      <c r="P4" s="20">
        <v>18</v>
      </c>
      <c r="Q4" s="20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 Tagesbetreuung</vt:lpstr>
      <vt:lpstr>Ansätze</vt:lpstr>
      <vt:lpstr>'Anmeldung Tagesbetreuung'!Druckbereich</vt:lpstr>
    </vt:vector>
  </TitlesOfParts>
  <Company>Stadtverwaltung Liestal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Tagesbetreuung Stadt Liestal</dc:title>
  <dc:subject>Anmeldung Tagesbetreuung</dc:subject>
  <dc:creator>Müller Marcel G25</dc:creator>
  <dc:description>Anmeldeformular der Stadt Liestal für die Tagesbetrueung von Kindern der Primarstufe</dc:description>
  <cp:lastModifiedBy>Wild Carmen G25</cp:lastModifiedBy>
  <cp:lastPrinted>2017-10-30T15:03:06Z</cp:lastPrinted>
  <dcterms:created xsi:type="dcterms:W3CDTF">2014-01-13T16:28:14Z</dcterms:created>
  <dcterms:modified xsi:type="dcterms:W3CDTF">2017-11-10T14:19:45Z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